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11280" windowHeight="4950"/>
  </bookViews>
  <sheets>
    <sheet name="ЗА САЙТА" sheetId="4" r:id="rId1"/>
  </sheets>
  <calcPr calcId="125725"/>
</workbook>
</file>

<file path=xl/calcChain.xml><?xml version="1.0" encoding="utf-8"?>
<calcChain xmlns="http://schemas.openxmlformats.org/spreadsheetml/2006/main">
  <c r="D45" i="4"/>
  <c r="D41"/>
  <c r="D37"/>
  <c r="D30"/>
  <c r="D29" s="1"/>
  <c r="D26"/>
  <c r="D21"/>
  <c r="D8"/>
  <c r="D7" s="1"/>
  <c r="D6" l="1"/>
</calcChain>
</file>

<file path=xl/sharedStrings.xml><?xml version="1.0" encoding="utf-8"?>
<sst xmlns="http://schemas.openxmlformats.org/spreadsheetml/2006/main" count="50" uniqueCount="41">
  <si>
    <t>ПРИЛОЖЕНИЕ № 4</t>
  </si>
  <si>
    <t>РАЗШИФРОВКА</t>
  </si>
  <si>
    <t>ОБЕКТИ</t>
  </si>
  <si>
    <t>Дейност</t>
  </si>
  <si>
    <t>ПЛАН</t>
  </si>
  <si>
    <t>КАПИТАЛОВИ РАЗХОДИ(СЕБРА) -ОБЩО</t>
  </si>
  <si>
    <t>§§ 31-13</t>
  </si>
  <si>
    <t>І. ОБЩИНСКИ  ДЕЙНОСТИ</t>
  </si>
  <si>
    <t>§ 5100 ОСНОВНИ РЕМОНТИ</t>
  </si>
  <si>
    <t>ФУНКЦИЯ 01 “ОБЩ.АДМИНИСТРАЦИЯ”</t>
  </si>
  <si>
    <t>ППР</t>
  </si>
  <si>
    <r>
      <t>ФУНКЦИЯ 06</t>
    </r>
    <r>
      <rPr>
        <sz val="10"/>
        <color theme="1"/>
        <rFont val="Times New Roman"/>
        <family val="1"/>
        <charset val="204"/>
      </rPr>
      <t>”</t>
    </r>
    <r>
      <rPr>
        <b/>
        <sz val="10"/>
        <color theme="1"/>
        <rFont val="Times New Roman"/>
        <family val="1"/>
        <charset val="204"/>
      </rPr>
      <t>ЖИЛ. СТР-ВО, БКС И  ОПАЗВ. НА ОК.СРЕДА</t>
    </r>
    <r>
      <rPr>
        <sz val="10"/>
        <color theme="1"/>
        <rFont val="Times New Roman"/>
        <family val="1"/>
        <charset val="204"/>
      </rPr>
      <t>”</t>
    </r>
  </si>
  <si>
    <r>
      <t>ФУНКЦИЯ 08 „ИКОНОМИЧЕСКИ ДЕЙНОСТИ</t>
    </r>
    <r>
      <rPr>
        <sz val="11"/>
        <color theme="1"/>
        <rFont val="Times New Roman"/>
        <family val="1"/>
        <charset val="204"/>
      </rPr>
      <t>”</t>
    </r>
  </si>
  <si>
    <t>§ 5200 ПРИДОБИВАНЕ НА ДМА</t>
  </si>
  <si>
    <t>Придобиване на част от сграда на бивше ТКЗС с. Средище (52-02)</t>
  </si>
  <si>
    <t>ІІ. ДЪРЖАВНИ ДЕЙНОСТИ</t>
  </si>
  <si>
    <r>
      <t>ФУНКЦИЯ 07</t>
    </r>
    <r>
      <rPr>
        <sz val="10"/>
        <color theme="1"/>
        <rFont val="Times New Roman"/>
        <family val="1"/>
        <charset val="204"/>
      </rPr>
      <t>”</t>
    </r>
    <r>
      <rPr>
        <b/>
        <sz val="10"/>
        <color theme="1"/>
        <rFont val="Times New Roman"/>
        <family val="1"/>
        <charset val="204"/>
      </rPr>
      <t>ПОЧИВНО ДЕЛО, КУЛТУРА, РЕЛИГ.ДЕЙНОСТИ</t>
    </r>
    <r>
      <rPr>
        <sz val="10"/>
        <color theme="1"/>
        <rFont val="Times New Roman"/>
        <family val="1"/>
        <charset val="204"/>
      </rPr>
      <t>”</t>
    </r>
  </si>
  <si>
    <t xml:space="preserve">                                                                                                                                                         / ХР.ПЕТКОВА /  </t>
  </si>
  <si>
    <t xml:space="preserve">                                                                                                                                 ИЗГОТВИЛ:______________</t>
  </si>
  <si>
    <t>Основен ремонт на кметство с. Давидово(укрепване и салона)</t>
  </si>
  <si>
    <t>Основен ремонт на покрива на читалище с. Войново</t>
  </si>
  <si>
    <t>Направа на вътрешна тоалетна в кметство с. Голеш</t>
  </si>
  <si>
    <t>Изграждане на автоспирка и легнали полицаи в с. Добруджанка</t>
  </si>
  <si>
    <t>Основен ремонт фасадата на салона на читалище с. Кайнарджа</t>
  </si>
  <si>
    <t>ФУНКЦИЯ 05 “СО.ОСИГУРЯВАНЕ, ПОДП. И ГРИЖИ”</t>
  </si>
  <si>
    <t>Изграждане на нова канализация за отпадни води в ЦНСТ</t>
  </si>
  <si>
    <t>Укрепване основите на кметство с. Посев</t>
  </si>
  <si>
    <t>Основен ремонт на селска чешма в с. Господиново</t>
  </si>
  <si>
    <r>
      <t>ФУНКЦИЯ 03 „ОБРАЗОВАНИЕ</t>
    </r>
    <r>
      <rPr>
        <sz val="11"/>
        <color theme="1"/>
        <rFont val="Times New Roman"/>
        <family val="1"/>
        <charset val="204"/>
      </rPr>
      <t>”</t>
    </r>
  </si>
  <si>
    <t>Основен ремонт на ограда и тоалетна в ДГ-филиал Голеш</t>
  </si>
  <si>
    <t>ФУНКЦИЯ 02 “ОТБРАНА И СИГУРНОСТ”</t>
  </si>
  <si>
    <t>Изграждане на гараж за пожарния автомобил- Кайнарджа</t>
  </si>
  <si>
    <t>§ 5300 ПРИДОБИВАНЕ НА НДА</t>
  </si>
  <si>
    <t xml:space="preserve">Основен ремонт на общински пътища:  улици”Първа”, "Трета"и "Четиринадесета" в село Голеш, път SLS-1060: с. Светослав – с. П. Чолаково. </t>
  </si>
  <si>
    <t>ОБЩИНСКИ  ДЕЙНОСТИ-ОТ ПРЕХОДЕН ОСТАТЪК</t>
  </si>
  <si>
    <t>Основен ремонт на ул.”Четвърта” в с. Голеш,  ул. „Дружба” в с. Средище и част от път SLS 1060 с. Добруджанка до третокласен път - 7001</t>
  </si>
  <si>
    <r>
      <t xml:space="preserve">НА СРЕДСТВАТА ЗА  КАПИТАЛОВИ  РАЗХОДИ  ЗА </t>
    </r>
    <r>
      <rPr>
        <b/>
        <sz val="12"/>
        <color theme="1"/>
        <rFont val="Times New Roman"/>
        <family val="1"/>
        <charset val="204"/>
      </rPr>
      <t>2017</t>
    </r>
    <r>
      <rPr>
        <sz val="12"/>
        <color theme="1"/>
        <rFont val="Times New Roman"/>
        <family val="1"/>
        <charset val="204"/>
      </rPr>
      <t xml:space="preserve"> г.</t>
    </r>
  </si>
  <si>
    <t>ДОФИН.ДЪРЖ.  ДЕЙНОСТИ-СОБСТВ.ПРИХОДИ(§40-00)</t>
  </si>
  <si>
    <t>Закупуване на инвентар за фадрома-четка за метене на улици и тротоари(52-05)</t>
  </si>
  <si>
    <t>Закупуване на програмен продукт-архив на ГРАО(53-01)</t>
  </si>
  <si>
    <t>Закупуване на дозиметър за измерване на радиация и маски за дихателна защита клас FF-53(52-03)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</si>
</sst>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right" vertical="top" wrapText="1"/>
    </xf>
    <xf numFmtId="0" fontId="1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14" fillId="0" borderId="4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16" fillId="0" borderId="4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0" fillId="0" borderId="0" xfId="0" applyFill="1"/>
    <xf numFmtId="0" fontId="14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17" fillId="0" borderId="0" xfId="0" applyFont="1" applyBorder="1"/>
    <xf numFmtId="0" fontId="22" fillId="0" borderId="0" xfId="0" applyFont="1"/>
    <xf numFmtId="0" fontId="21" fillId="0" borderId="0" xfId="0" applyFont="1" applyBorder="1"/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2"/>
  <sheetViews>
    <sheetView tabSelected="1" workbookViewId="0">
      <selection activeCell="F48" sqref="F48"/>
    </sheetView>
  </sheetViews>
  <sheetFormatPr defaultRowHeight="15"/>
  <cols>
    <col min="1" max="1" width="2.5703125" customWidth="1"/>
    <col min="2" max="2" width="64.140625" customWidth="1"/>
    <col min="3" max="3" width="11.140625" customWidth="1"/>
    <col min="4" max="4" width="10.7109375" customWidth="1"/>
    <col min="12" max="12" width="11.5703125" customWidth="1"/>
  </cols>
  <sheetData>
    <row r="1" spans="2:12">
      <c r="C1" s="1" t="s">
        <v>0</v>
      </c>
      <c r="L1" s="1"/>
    </row>
    <row r="2" spans="2:12" ht="20.25">
      <c r="B2" s="51" t="s">
        <v>1</v>
      </c>
      <c r="C2" s="51"/>
      <c r="D2" s="51"/>
    </row>
    <row r="3" spans="2:12">
      <c r="B3" s="3"/>
    </row>
    <row r="4" spans="2:12" ht="16.5" thickBot="1">
      <c r="B4" s="52" t="s">
        <v>36</v>
      </c>
      <c r="C4" s="52"/>
      <c r="D4" s="52"/>
    </row>
    <row r="5" spans="2:12" ht="18" customHeight="1" thickBot="1">
      <c r="B5" s="4" t="s">
        <v>2</v>
      </c>
      <c r="C5" s="5" t="s">
        <v>3</v>
      </c>
      <c r="D5" s="6" t="s">
        <v>4</v>
      </c>
      <c r="I5" s="41"/>
    </row>
    <row r="6" spans="2:12" ht="21" customHeight="1" thickBot="1">
      <c r="B6" s="7" t="s">
        <v>5</v>
      </c>
      <c r="C6" s="8" t="s">
        <v>6</v>
      </c>
      <c r="D6" s="9">
        <f>SUM(D29+D7)</f>
        <v>370600</v>
      </c>
      <c r="G6" s="44"/>
      <c r="H6" s="44"/>
      <c r="J6" s="44"/>
    </row>
    <row r="7" spans="2:12" ht="18.75" customHeight="1" thickBot="1">
      <c r="B7" s="10" t="s">
        <v>7</v>
      </c>
      <c r="C7" s="8"/>
      <c r="D7" s="12">
        <f>SUM(D8+D21+D26)</f>
        <v>319600</v>
      </c>
      <c r="G7" s="45"/>
      <c r="I7" s="40"/>
      <c r="J7" s="45"/>
    </row>
    <row r="8" spans="2:12" ht="17.25" customHeight="1" thickBot="1">
      <c r="B8" s="13" t="s">
        <v>8</v>
      </c>
      <c r="C8" s="11"/>
      <c r="D8" s="14">
        <f>SUM(D10:D20)</f>
        <v>193000</v>
      </c>
    </row>
    <row r="9" spans="2:12" ht="15" customHeight="1" thickBot="1">
      <c r="B9" s="15" t="s">
        <v>9</v>
      </c>
      <c r="C9" s="16"/>
      <c r="D9" s="17"/>
    </row>
    <row r="10" spans="2:12" ht="16.5" thickBot="1">
      <c r="B10" s="18" t="s">
        <v>10</v>
      </c>
      <c r="C10" s="19">
        <v>122</v>
      </c>
      <c r="D10" s="20">
        <v>130000</v>
      </c>
      <c r="K10" s="46"/>
    </row>
    <row r="11" spans="2:12" ht="15" customHeight="1" thickBot="1">
      <c r="B11" s="21" t="s">
        <v>19</v>
      </c>
      <c r="C11" s="19">
        <v>122</v>
      </c>
      <c r="D11" s="20">
        <v>15000</v>
      </c>
      <c r="K11" s="39"/>
    </row>
    <row r="12" spans="2:12" ht="14.25" customHeight="1" thickBot="1">
      <c r="B12" s="21" t="s">
        <v>26</v>
      </c>
      <c r="C12" s="19">
        <v>122</v>
      </c>
      <c r="D12" s="20">
        <v>5000</v>
      </c>
      <c r="H12" s="46"/>
    </row>
    <row r="13" spans="2:12" ht="15.75" customHeight="1" thickBot="1">
      <c r="B13" s="21" t="s">
        <v>21</v>
      </c>
      <c r="C13" s="19">
        <v>122</v>
      </c>
      <c r="D13" s="20">
        <v>8000</v>
      </c>
      <c r="H13" s="39"/>
    </row>
    <row r="14" spans="2:12" ht="13.5" customHeight="1" thickBot="1">
      <c r="B14" s="15" t="s">
        <v>28</v>
      </c>
      <c r="C14" s="19"/>
      <c r="D14" s="20"/>
    </row>
    <row r="15" spans="2:12" ht="13.5" customHeight="1" thickBot="1">
      <c r="B15" s="21" t="s">
        <v>29</v>
      </c>
      <c r="C15" s="19">
        <v>311</v>
      </c>
      <c r="D15" s="20">
        <v>10000</v>
      </c>
      <c r="G15" s="45"/>
      <c r="J15" s="45"/>
    </row>
    <row r="16" spans="2:12" ht="12" customHeight="1" thickBot="1">
      <c r="B16" s="22" t="s">
        <v>11</v>
      </c>
      <c r="C16" s="19"/>
      <c r="D16" s="23"/>
      <c r="I16" s="47"/>
      <c r="K16" s="39"/>
    </row>
    <row r="17" spans="2:13" ht="13.5" customHeight="1" thickBot="1">
      <c r="B17" s="21" t="s">
        <v>27</v>
      </c>
      <c r="C17" s="19">
        <v>603</v>
      </c>
      <c r="D17" s="20">
        <v>5000</v>
      </c>
      <c r="H17" s="46"/>
    </row>
    <row r="18" spans="2:13" ht="13.5" customHeight="1" thickBot="1">
      <c r="B18" s="21" t="s">
        <v>22</v>
      </c>
      <c r="C18" s="19">
        <v>619</v>
      </c>
      <c r="D18" s="20">
        <v>20000</v>
      </c>
      <c r="H18" s="39"/>
    </row>
    <row r="19" spans="2:13" ht="15.75" customHeight="1" thickBot="1">
      <c r="B19" s="15" t="s">
        <v>12</v>
      </c>
      <c r="C19" s="19"/>
      <c r="D19" s="23"/>
    </row>
    <row r="20" spans="2:13" ht="26.25" customHeight="1" thickBot="1">
      <c r="B20" s="24" t="s">
        <v>33</v>
      </c>
      <c r="C20" s="19">
        <v>832</v>
      </c>
      <c r="D20" s="33">
        <v>0</v>
      </c>
      <c r="G20" s="45"/>
      <c r="K20" s="43"/>
      <c r="L20" s="43"/>
      <c r="M20" s="43"/>
    </row>
    <row r="21" spans="2:13" ht="17.25" customHeight="1" thickBot="1">
      <c r="B21" s="13" t="s">
        <v>13</v>
      </c>
      <c r="C21" s="19"/>
      <c r="D21" s="14">
        <f>SUM(D25+D23)</f>
        <v>111600</v>
      </c>
      <c r="H21" s="39"/>
      <c r="K21" s="43"/>
      <c r="L21" s="43"/>
      <c r="M21" s="50"/>
    </row>
    <row r="22" spans="2:13" ht="14.25" customHeight="1" thickBot="1">
      <c r="B22" s="15" t="s">
        <v>9</v>
      </c>
      <c r="C22" s="19"/>
      <c r="D22" s="25"/>
      <c r="K22" s="41"/>
      <c r="L22" s="43"/>
      <c r="M22" s="42"/>
    </row>
    <row r="23" spans="2:13" ht="15" customHeight="1" thickBot="1">
      <c r="B23" s="26" t="s">
        <v>14</v>
      </c>
      <c r="C23" s="19">
        <v>122</v>
      </c>
      <c r="D23" s="25">
        <v>98600</v>
      </c>
      <c r="H23" s="40"/>
      <c r="K23" s="40"/>
    </row>
    <row r="24" spans="2:13" ht="14.25" customHeight="1" thickBot="1">
      <c r="B24" s="22" t="s">
        <v>11</v>
      </c>
      <c r="C24" s="19"/>
      <c r="D24" s="25"/>
    </row>
    <row r="25" spans="2:13" ht="29.25" customHeight="1" thickBot="1">
      <c r="B25" s="21" t="s">
        <v>38</v>
      </c>
      <c r="C25" s="19">
        <v>623</v>
      </c>
      <c r="D25" s="25">
        <v>13000</v>
      </c>
      <c r="H25" s="40"/>
    </row>
    <row r="26" spans="2:13" ht="17.25" customHeight="1" thickBot="1">
      <c r="B26" s="13" t="s">
        <v>32</v>
      </c>
      <c r="C26" s="19"/>
      <c r="D26" s="33">
        <f>SUM(D27)</f>
        <v>15000</v>
      </c>
      <c r="G26" s="40"/>
      <c r="I26" s="46"/>
    </row>
    <row r="27" spans="2:13" ht="15" customHeight="1" thickBot="1">
      <c r="B27" s="21" t="s">
        <v>39</v>
      </c>
      <c r="C27" s="19">
        <v>122</v>
      </c>
      <c r="D27" s="25">
        <v>15000</v>
      </c>
      <c r="I27" s="46"/>
    </row>
    <row r="28" spans="2:13" ht="12.75" customHeight="1" thickBot="1">
      <c r="B28" s="30"/>
      <c r="C28" s="31"/>
      <c r="D28" s="32"/>
      <c r="G28" s="43"/>
      <c r="H28" s="43"/>
      <c r="I28" s="39"/>
    </row>
    <row r="29" spans="2:13" ht="16.5" customHeight="1" thickBot="1">
      <c r="B29" s="10" t="s">
        <v>15</v>
      </c>
      <c r="C29" s="19"/>
      <c r="D29" s="12">
        <f>SUM(D37+D30)</f>
        <v>51000</v>
      </c>
    </row>
    <row r="30" spans="2:13" ht="17.25" customHeight="1" thickBot="1">
      <c r="B30" s="13" t="s">
        <v>8</v>
      </c>
      <c r="C30" s="19"/>
      <c r="D30" s="33">
        <f>SUM(D32+D34+D36)</f>
        <v>40000</v>
      </c>
    </row>
    <row r="31" spans="2:13" ht="13.5" customHeight="1" thickBot="1">
      <c r="B31" s="15" t="s">
        <v>30</v>
      </c>
      <c r="C31" s="19"/>
      <c r="D31" s="25"/>
    </row>
    <row r="32" spans="2:13" ht="15" customHeight="1" thickBot="1">
      <c r="B32" s="29" t="s">
        <v>31</v>
      </c>
      <c r="C32" s="19">
        <v>239</v>
      </c>
      <c r="D32" s="20">
        <v>15000</v>
      </c>
      <c r="G32" s="40"/>
    </row>
    <row r="33" spans="2:12" ht="13.5" customHeight="1" thickBot="1">
      <c r="B33" s="15" t="s">
        <v>24</v>
      </c>
      <c r="C33" s="19"/>
      <c r="D33" s="25"/>
      <c r="I33" s="46"/>
    </row>
    <row r="34" spans="2:12" ht="15" customHeight="1" thickBot="1">
      <c r="B34" s="29" t="s">
        <v>25</v>
      </c>
      <c r="C34" s="19">
        <v>530</v>
      </c>
      <c r="D34" s="20">
        <v>15000</v>
      </c>
      <c r="I34" s="48"/>
    </row>
    <row r="35" spans="2:12" ht="13.5" customHeight="1" thickBot="1">
      <c r="B35" s="22" t="s">
        <v>16</v>
      </c>
      <c r="C35" s="19"/>
      <c r="D35" s="20"/>
    </row>
    <row r="36" spans="2:12" ht="15" customHeight="1" thickBot="1">
      <c r="B36" s="21" t="s">
        <v>20</v>
      </c>
      <c r="C36" s="19">
        <v>738</v>
      </c>
      <c r="D36" s="20">
        <v>10000</v>
      </c>
    </row>
    <row r="37" spans="2:12" ht="15" customHeight="1" thickBot="1">
      <c r="B37" s="13" t="s">
        <v>13</v>
      </c>
      <c r="C37" s="19"/>
      <c r="D37" s="33">
        <f>SUM(D39)</f>
        <v>11000</v>
      </c>
      <c r="G37" s="41"/>
      <c r="L37" s="49"/>
    </row>
    <row r="38" spans="2:12" ht="15" customHeight="1" thickBot="1">
      <c r="B38" s="15" t="s">
        <v>30</v>
      </c>
      <c r="C38" s="19"/>
      <c r="D38" s="20"/>
    </row>
    <row r="39" spans="2:12" ht="29.25" customHeight="1" thickBot="1">
      <c r="B39" s="21" t="s">
        <v>40</v>
      </c>
      <c r="C39" s="19">
        <v>289</v>
      </c>
      <c r="D39" s="25">
        <v>11000</v>
      </c>
    </row>
    <row r="40" spans="2:12" ht="9" customHeight="1" thickBot="1">
      <c r="B40" s="35"/>
      <c r="C40" s="36"/>
      <c r="D40" s="37"/>
    </row>
    <row r="41" spans="2:12" ht="16.5" customHeight="1" thickBot="1">
      <c r="B41" s="27" t="s">
        <v>37</v>
      </c>
      <c r="C41" s="19"/>
      <c r="D41" s="28">
        <f>SUM(D44)</f>
        <v>15100</v>
      </c>
    </row>
    <row r="42" spans="2:12" ht="17.25" customHeight="1" thickBot="1">
      <c r="B42" s="13" t="s">
        <v>8</v>
      </c>
      <c r="C42" s="19"/>
      <c r="D42" s="20"/>
      <c r="I42" s="46"/>
    </row>
    <row r="43" spans="2:12" ht="15" customHeight="1" thickBot="1">
      <c r="B43" s="22" t="s">
        <v>16</v>
      </c>
      <c r="C43" s="19"/>
      <c r="D43" s="20"/>
    </row>
    <row r="44" spans="2:12" ht="15.75" customHeight="1" thickBot="1">
      <c r="B44" s="21" t="s">
        <v>23</v>
      </c>
      <c r="C44" s="19">
        <v>738</v>
      </c>
      <c r="D44" s="20">
        <v>15100</v>
      </c>
    </row>
    <row r="45" spans="2:12" ht="20.25" thickBot="1">
      <c r="B45" s="27" t="s">
        <v>34</v>
      </c>
      <c r="C45" s="19"/>
      <c r="D45" s="28">
        <f>SUM(D48)</f>
        <v>895268</v>
      </c>
      <c r="J45" s="2"/>
    </row>
    <row r="46" spans="2:12" ht="16.5" thickBot="1">
      <c r="B46" s="13" t="s">
        <v>8</v>
      </c>
      <c r="C46" s="19"/>
      <c r="D46" s="20"/>
    </row>
    <row r="47" spans="2:12" ht="16.5" thickBot="1">
      <c r="B47" s="22" t="s">
        <v>11</v>
      </c>
      <c r="C47" s="19"/>
      <c r="D47" s="20"/>
    </row>
    <row r="48" spans="2:12" ht="26.25" thickBot="1">
      <c r="B48" s="38" t="s">
        <v>35</v>
      </c>
      <c r="C48" s="19">
        <v>606</v>
      </c>
      <c r="D48" s="20">
        <v>895268</v>
      </c>
    </row>
    <row r="49" spans="2:7">
      <c r="G49" s="46"/>
    </row>
    <row r="50" spans="2:7">
      <c r="B50" s="2" t="s">
        <v>18</v>
      </c>
      <c r="C50" s="2"/>
    </row>
    <row r="51" spans="2:7">
      <c r="B51" s="2" t="s">
        <v>17</v>
      </c>
    </row>
    <row r="52" spans="2:7">
      <c r="B52" s="34"/>
    </row>
  </sheetData>
  <mergeCells count="2">
    <mergeCell ref="B2:D2"/>
    <mergeCell ref="B4:D4"/>
  </mergeCells>
  <pageMargins left="0.78740157480314965" right="0.39370078740157483" top="0.19685039370078741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 САЙТА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2017-02-13T08:20:19Z</dcterms:modified>
</cp:coreProperties>
</file>